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40% CV" sheetId="8" r:id="rId1"/>
    <sheet name="40% SEPT" sheetId="22" r:id="rId2"/>
  </sheets>
  <calcPr calcId="145621"/>
</workbook>
</file>

<file path=xl/calcChain.xml><?xml version="1.0" encoding="utf-8"?>
<calcChain xmlns="http://schemas.openxmlformats.org/spreadsheetml/2006/main">
  <c r="H70" i="22" l="1"/>
  <c r="H63" i="22"/>
  <c r="H48" i="22"/>
  <c r="H43" i="22"/>
  <c r="H31" i="22"/>
  <c r="H11" i="22"/>
  <c r="H71" i="22" l="1"/>
  <c r="H47" i="8" l="1"/>
  <c r="H42" i="8"/>
  <c r="H48" i="8" s="1"/>
  <c r="H31" i="8"/>
  <c r="H28" i="8"/>
  <c r="H23" i="8"/>
  <c r="H9" i="8"/>
</calcChain>
</file>

<file path=xl/sharedStrings.xml><?xml version="1.0" encoding="utf-8"?>
<sst xmlns="http://schemas.openxmlformats.org/spreadsheetml/2006/main" count="132" uniqueCount="78">
  <si>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</si>
  <si>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</si>
  <si>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</si>
  <si>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</si>
  <si>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</si>
  <si>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</si>
  <si>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</si>
  <si>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</si>
  <si>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</si>
  <si>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</si>
  <si>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</si>
  <si>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</si>
  <si>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</si>
  <si>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</si>
  <si>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</si>
  <si>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CRISFARM</t>
  </si>
  <si>
    <t>TOTAL ALLIANCE HEALTHCARE  ROMANIA</t>
  </si>
  <si>
    <t>Date inreg. CAS MM</t>
  </si>
  <si>
    <t>PHARMAFARM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</si>
  <si>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</si>
  <si>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</si>
  <si>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</si>
  <si>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</si>
  <si>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</si>
  <si>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</si>
  <si>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</si>
  <si>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</si>
  <si>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</si>
  <si>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</si>
  <si>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</si>
  <si>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</si>
  <si>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 xml:space="preserve">TOTAL EGIS ROMPHARMA </t>
  </si>
  <si>
    <t>46032/20.10.2020</t>
  </si>
  <si>
    <t>FILDAS</t>
  </si>
  <si>
    <t>TRADING</t>
  </si>
  <si>
    <t xml:space="preserve">TOTAL FILDAS TRADING </t>
  </si>
  <si>
    <t>Pensionari</t>
  </si>
  <si>
    <t>SILVER WOOLF</t>
  </si>
  <si>
    <t>TOTAL ALLIANCE HEALTHCARE</t>
  </si>
  <si>
    <t>GENTIANA</t>
  </si>
  <si>
    <t xml:space="preserve">                                                          TOTAL PHARMAFARM</t>
  </si>
  <si>
    <t>OCT. 2021</t>
  </si>
  <si>
    <t>Pensionari CV</t>
  </si>
  <si>
    <t xml:space="preserve"> HEALTHCARE </t>
  </si>
  <si>
    <t xml:space="preserve">ALLIANCE  </t>
  </si>
  <si>
    <t>47592/05.10.2021</t>
  </si>
  <si>
    <t>11514/08.10.2021</t>
  </si>
  <si>
    <t>OCT.2021</t>
  </si>
  <si>
    <t>GENTIANA 112/31.08.2021</t>
  </si>
  <si>
    <t>NOV.2021</t>
  </si>
  <si>
    <t>9709/25.10.2021</t>
  </si>
  <si>
    <t>12721/12.11.2021</t>
  </si>
  <si>
    <t>GE GEN 098/30.09.2021</t>
  </si>
  <si>
    <t>GENTIANA 000120/30.09.2021</t>
  </si>
  <si>
    <t>GE HOR 114/30.09.2021</t>
  </si>
  <si>
    <t>GE EN 00102/30.09.2021</t>
  </si>
  <si>
    <t>NOV. 2021</t>
  </si>
  <si>
    <t>480/07.10.2021</t>
  </si>
  <si>
    <t>12508/08.11.2021</t>
  </si>
  <si>
    <t>LUA 607/30.09.2021</t>
  </si>
  <si>
    <t xml:space="preserve">SALIX </t>
  </si>
  <si>
    <t>642/26.10.2021</t>
  </si>
  <si>
    <t>12154/28.10.2021</t>
  </si>
  <si>
    <t>MMSAL 667/30.09.2021</t>
  </si>
  <si>
    <t>COMIRO</t>
  </si>
  <si>
    <t>644/26.10.2021</t>
  </si>
  <si>
    <t>12150/28.10.2021</t>
  </si>
  <si>
    <t>AQUA 1092/30.09.2021</t>
  </si>
  <si>
    <t>646/26.10.2021</t>
  </si>
  <si>
    <t>12149/28.10.2021</t>
  </si>
  <si>
    <t>SACA 0063/30.09.2021</t>
  </si>
  <si>
    <t>COAS 0071/30.09.2021</t>
  </si>
  <si>
    <t>CLT 079/30.09.2021</t>
  </si>
  <si>
    <t>9710/01.11.2021</t>
  </si>
  <si>
    <t>12987/19.11.2021</t>
  </si>
  <si>
    <t>CRISV 1705/30.09.2021</t>
  </si>
  <si>
    <t>PLATI  CESIUNI      02.12.2021</t>
  </si>
  <si>
    <t>PLATI  CESIUNI       02.12.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</si>
</sst>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96">
    <xf numFmtId="0" fontId="0" fillId="0" borderId="0" xfId="0"/>
    <xf numFmtId="0" fontId="11" fillId="0" borderId="2" xfId="1" applyFont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0" fillId="0" borderId="5" xfId="0" applyBorder="1"/>
    <xf numFmtId="0" fontId="11" fillId="0" borderId="8" xfId="1" applyFont="1" applyFill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2" fillId="0" borderId="0" xfId="0" applyFont="1"/>
    <xf numFmtId="0" fontId="0" fillId="0" borderId="20" xfId="0" applyBorder="1"/>
    <xf numFmtId="0" fontId="0" fillId="0" borderId="14" xfId="0" applyBorder="1"/>
    <xf numFmtId="4" fontId="12" fillId="0" borderId="18" xfId="0" applyNumberFormat="1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2" xfId="0" applyBorder="1"/>
    <xf numFmtId="0" fontId="11" fillId="0" borderId="17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2" fillId="0" borderId="24" xfId="0" applyNumberFormat="1" applyFont="1" applyBorder="1"/>
    <xf numFmtId="0" fontId="0" fillId="0" borderId="28" xfId="0" applyBorder="1" applyAlignment="1">
      <alignment horizontal="right"/>
    </xf>
    <xf numFmtId="0" fontId="0" fillId="0" borderId="35" xfId="0" applyBorder="1"/>
    <xf numFmtId="4" fontId="0" fillId="0" borderId="28" xfId="0" applyNumberFormat="1" applyBorder="1"/>
    <xf numFmtId="4" fontId="0" fillId="0" borderId="0" xfId="0" applyNumberFormat="1"/>
    <xf numFmtId="0" fontId="0" fillId="0" borderId="38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0" fontId="0" fillId="0" borderId="39" xfId="0" applyFill="1" applyBorder="1" applyAlignment="1">
      <alignment horizontal="right"/>
    </xf>
    <xf numFmtId="4" fontId="0" fillId="0" borderId="39" xfId="0" applyNumberFormat="1" applyFill="1" applyBorder="1"/>
    <xf numFmtId="0" fontId="0" fillId="0" borderId="41" xfId="0" applyBorder="1"/>
    <xf numFmtId="4" fontId="12" fillId="0" borderId="25" xfId="0" applyNumberFormat="1" applyFont="1" applyBorder="1"/>
    <xf numFmtId="0" fontId="0" fillId="0" borderId="13" xfId="0" applyBorder="1" applyAlignment="1">
      <alignment horizontal="right"/>
    </xf>
    <xf numFmtId="0" fontId="0" fillId="0" borderId="9" xfId="0" applyFill="1" applyBorder="1"/>
    <xf numFmtId="4" fontId="0" fillId="0" borderId="48" xfId="0" applyNumberFormat="1" applyBorder="1"/>
    <xf numFmtId="4" fontId="0" fillId="0" borderId="48" xfId="0" applyNumberFormat="1" applyFill="1" applyBorder="1"/>
    <xf numFmtId="0" fontId="0" fillId="0" borderId="12" xfId="0" applyFill="1" applyBorder="1"/>
    <xf numFmtId="0" fontId="11" fillId="0" borderId="47" xfId="1" applyFont="1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9" xfId="0" applyFill="1" applyBorder="1" applyAlignment="1">
      <alignment vertical="top"/>
    </xf>
    <xf numFmtId="0" fontId="11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4" xfId="0" applyBorder="1"/>
    <xf numFmtId="0" fontId="11" fillId="0" borderId="24" xfId="1" applyFont="1" applyBorder="1" applyAlignment="1">
      <alignment horizontal="center"/>
    </xf>
    <xf numFmtId="0" fontId="10" fillId="0" borderId="45" xfId="1" applyFont="1" applyBorder="1" applyAlignment="1">
      <alignment horizontal="right" vertical="top"/>
    </xf>
    <xf numFmtId="0" fontId="9" fillId="0" borderId="5" xfId="0" applyFont="1" applyBorder="1" applyAlignment="1">
      <alignment horizontal="center"/>
    </xf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7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11" fillId="0" borderId="27" xfId="1" applyFont="1" applyBorder="1" applyAlignment="1">
      <alignment horizontal="center" vertical="top"/>
    </xf>
    <xf numFmtId="0" fontId="0" fillId="0" borderId="32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2" fillId="0" borderId="8" xfId="0" applyNumberFormat="1" applyFont="1" applyFill="1" applyBorder="1"/>
    <xf numFmtId="4" fontId="18" fillId="0" borderId="18" xfId="0" applyNumberFormat="1" applyFont="1" applyBorder="1"/>
    <xf numFmtId="14" fontId="0" fillId="0" borderId="25" xfId="0" applyNumberFormat="1" applyBorder="1"/>
    <xf numFmtId="0" fontId="19" fillId="0" borderId="2" xfId="0" applyFont="1" applyBorder="1" applyAlignment="1">
      <alignment horizontal="center"/>
    </xf>
    <xf numFmtId="0" fontId="0" fillId="0" borderId="17" xfId="0" applyFill="1" applyBorder="1"/>
    <xf numFmtId="0" fontId="11" fillId="0" borderId="47" xfId="1" applyFont="1" applyBorder="1" applyAlignment="1">
      <alignment horizontal="center" vertical="top"/>
    </xf>
    <xf numFmtId="0" fontId="11" fillId="0" borderId="24" xfId="1" applyFont="1" applyBorder="1" applyAlignment="1">
      <alignment horizontal="center" vertical="top"/>
    </xf>
    <xf numFmtId="0" fontId="11" fillId="0" borderId="7" xfId="1" applyFont="1" applyBorder="1" applyAlignment="1"/>
    <xf numFmtId="0" fontId="11" fillId="0" borderId="24" xfId="1" applyFont="1" applyBorder="1" applyAlignment="1">
      <alignment horizontal="right"/>
    </xf>
    <xf numFmtId="0" fontId="0" fillId="0" borderId="35" xfId="0" applyFill="1" applyBorder="1" applyAlignment="1"/>
    <xf numFmtId="0" fontId="0" fillId="0" borderId="35" xfId="0" applyFont="1" applyFill="1" applyBorder="1"/>
    <xf numFmtId="4" fontId="12" fillId="0" borderId="2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0" fontId="0" fillId="0" borderId="25" xfId="0" applyBorder="1" applyAlignment="1">
      <alignment horizontal="center" vertical="top"/>
    </xf>
    <xf numFmtId="2" fontId="17" fillId="0" borderId="19" xfId="1" applyNumberFormat="1" applyFont="1" applyBorder="1" applyAlignment="1">
      <alignment horizontal="right" vertical="top"/>
    </xf>
    <xf numFmtId="0" fontId="20" fillId="0" borderId="0" xfId="0" applyFont="1"/>
    <xf numFmtId="0" fontId="0" fillId="0" borderId="24" xfId="0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14" fontId="0" fillId="0" borderId="47" xfId="0" applyNumberFormat="1" applyBorder="1"/>
    <xf numFmtId="0" fontId="0" fillId="0" borderId="35" xfId="0" applyFill="1" applyBorder="1"/>
    <xf numFmtId="0" fontId="0" fillId="0" borderId="42" xfId="0" applyFill="1" applyBorder="1"/>
    <xf numFmtId="0" fontId="0" fillId="0" borderId="38" xfId="0" applyFill="1" applyBorder="1"/>
    <xf numFmtId="4" fontId="0" fillId="0" borderId="9" xfId="0" applyNumberFormat="1" applyBorder="1" applyAlignment="1">
      <alignment horizontal="right"/>
    </xf>
    <xf numFmtId="0" fontId="0" fillId="0" borderId="35" xfId="0" applyFill="1" applyBorder="1" applyAlignment="1">
      <alignment horizontal="left"/>
    </xf>
    <xf numFmtId="0" fontId="0" fillId="0" borderId="38" xfId="0" applyFont="1" applyFill="1" applyBorder="1"/>
    <xf numFmtId="0" fontId="10" fillId="0" borderId="1" xfId="1" applyFont="1" applyBorder="1" applyAlignment="1">
      <alignment horizontal="right" vertical="top"/>
    </xf>
    <xf numFmtId="0" fontId="0" fillId="0" borderId="41" xfId="0" applyFill="1" applyBorder="1" applyAlignment="1"/>
    <xf numFmtId="17" fontId="0" fillId="0" borderId="25" xfId="0" applyNumberFormat="1" applyBorder="1"/>
    <xf numFmtId="0" fontId="0" fillId="0" borderId="38" xfId="0" applyFill="1" applyBorder="1" applyAlignment="1">
      <alignment horizontal="left"/>
    </xf>
    <xf numFmtId="4" fontId="0" fillId="0" borderId="44" xfId="0" applyNumberFormat="1" applyFill="1" applyBorder="1"/>
    <xf numFmtId="4" fontId="0" fillId="0" borderId="50" xfId="0" applyNumberFormat="1" applyBorder="1"/>
    <xf numFmtId="4" fontId="7" fillId="0" borderId="25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7" fontId="0" fillId="0" borderId="24" xfId="0" applyNumberFormat="1" applyBorder="1"/>
    <xf numFmtId="4" fontId="0" fillId="0" borderId="21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12" fillId="0" borderId="47" xfId="0" applyFont="1" applyBorder="1" applyAlignment="1">
      <alignment horizontal="center" vertical="top"/>
    </xf>
    <xf numFmtId="0" fontId="0" fillId="0" borderId="41" xfId="0" applyFill="1" applyBorder="1"/>
    <xf numFmtId="0" fontId="0" fillId="0" borderId="42" xfId="0" applyFont="1" applyFill="1" applyBorder="1"/>
    <xf numFmtId="0" fontId="10" fillId="0" borderId="27" xfId="1" applyFont="1" applyBorder="1" applyAlignment="1">
      <alignment horizontal="right" vertical="top"/>
    </xf>
    <xf numFmtId="0" fontId="9" fillId="0" borderId="3" xfId="0" applyFont="1" applyBorder="1" applyAlignment="1">
      <alignment horizontal="center"/>
    </xf>
    <xf numFmtId="0" fontId="0" fillId="0" borderId="32" xfId="0" applyFont="1" applyBorder="1"/>
    <xf numFmtId="17" fontId="0" fillId="0" borderId="10" xfId="0" applyNumberFormat="1" applyFill="1" applyBorder="1"/>
    <xf numFmtId="0" fontId="12" fillId="0" borderId="51" xfId="0" applyFont="1" applyBorder="1" applyAlignment="1">
      <alignment horizontal="center"/>
    </xf>
    <xf numFmtId="0" fontId="0" fillId="0" borderId="43" xfId="0" applyFill="1" applyBorder="1" applyAlignment="1">
      <alignment horizontal="right"/>
    </xf>
    <xf numFmtId="0" fontId="0" fillId="0" borderId="13" xfId="0" applyFont="1" applyFill="1" applyBorder="1"/>
    <xf numFmtId="14" fontId="0" fillId="0" borderId="47" xfId="0" applyNumberFormat="1" applyFill="1" applyBorder="1"/>
    <xf numFmtId="0" fontId="0" fillId="0" borderId="0" xfId="0" applyAlignment="1"/>
    <xf numFmtId="0" fontId="0" fillId="0" borderId="47" xfId="0" applyFill="1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25" xfId="0" applyBorder="1" applyAlignment="1"/>
    <xf numFmtId="4" fontId="0" fillId="0" borderId="9" xfId="0" applyNumberFormat="1" applyBorder="1"/>
    <xf numFmtId="0" fontId="6" fillId="0" borderId="3" xfId="0" applyFont="1" applyBorder="1" applyAlignment="1">
      <alignment horizontal="center"/>
    </xf>
    <xf numFmtId="0" fontId="0" fillId="0" borderId="4" xfId="0" applyBorder="1"/>
    <xf numFmtId="0" fontId="0" fillId="0" borderId="40" xfId="0" applyFill="1" applyBorder="1"/>
    <xf numFmtId="0" fontId="0" fillId="0" borderId="10" xfId="0" applyBorder="1" applyAlignment="1"/>
    <xf numFmtId="0" fontId="0" fillId="0" borderId="49" xfId="0" applyBorder="1" applyAlignment="1"/>
    <xf numFmtId="0" fontId="11" fillId="0" borderId="25" xfId="1" applyFont="1" applyBorder="1" applyAlignment="1">
      <alignment horizontal="center"/>
    </xf>
    <xf numFmtId="0" fontId="4" fillId="0" borderId="25" xfId="0" applyFont="1" applyBorder="1" applyAlignment="1">
      <alignment horizontal="center" vertical="top"/>
    </xf>
    <xf numFmtId="0" fontId="0" fillId="0" borderId="52" xfId="0" applyFill="1" applyBorder="1" applyAlignment="1">
      <alignment horizontal="right"/>
    </xf>
    <xf numFmtId="49" fontId="16" fillId="0" borderId="47" xfId="0" applyNumberFormat="1" applyFont="1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2" fillId="0" borderId="2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Border="1" applyAlignment="1"/>
    <xf numFmtId="0" fontId="12" fillId="0" borderId="30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12" fillId="0" borderId="6" xfId="0" applyFont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7" xfId="0" applyBorder="1"/>
    <xf numFmtId="0" fontId="12" fillId="0" borderId="1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2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16" fillId="0" borderId="31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11" fillId="0" borderId="25" xfId="1" applyFont="1" applyBorder="1" applyAlignment="1">
      <alignment horizontal="center" vertical="top"/>
    </xf>
    <xf numFmtId="0" fontId="0" fillId="0" borderId="26" xfId="0" applyFill="1" applyBorder="1" applyAlignment="1">
      <alignment vertical="top"/>
    </xf>
    <xf numFmtId="0" fontId="12" fillId="0" borderId="24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0" fontId="11" fillId="0" borderId="2" xfId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4" fontId="3" fillId="0" borderId="25" xfId="0" applyNumberFormat="1" applyFont="1" applyBorder="1"/>
    <xf numFmtId="0" fontId="3" fillId="0" borderId="24" xfId="0" applyFont="1" applyBorder="1" applyAlignment="1">
      <alignment horizontal="center"/>
    </xf>
    <xf numFmtId="0" fontId="0" fillId="0" borderId="47" xfId="0" applyBorder="1"/>
    <xf numFmtId="0" fontId="11" fillId="0" borderId="2" xfId="1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" fontId="0" fillId="0" borderId="47" xfId="0" applyNumberFormat="1" applyFill="1" applyBorder="1" applyAlignment="1">
      <alignment vertical="top"/>
    </xf>
    <xf numFmtId="0" fontId="0" fillId="0" borderId="53" xfId="0" applyFill="1" applyBorder="1"/>
    <xf numFmtId="0" fontId="0" fillId="0" borderId="54" xfId="0" applyFill="1" applyBorder="1"/>
    <xf numFmtId="0" fontId="2" fillId="0" borderId="24" xfId="0" applyFont="1" applyBorder="1" applyAlignment="1">
      <alignment horizontal="center"/>
    </xf>
    <xf numFmtId="0" fontId="0" fillId="0" borderId="34" xfId="0" applyFill="1" applyBorder="1"/>
    <xf numFmtId="0" fontId="5" fillId="0" borderId="24" xfId="0" applyFont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0" fillId="0" borderId="24" xfId="0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39" xfId="0" applyFill="1" applyBorder="1" applyAlignment="1">
      <alignment vertical="top"/>
    </xf>
    <xf numFmtId="0" fontId="0" fillId="0" borderId="28" xfId="0" applyFont="1" applyFill="1" applyBorder="1"/>
    <xf numFmtId="0" fontId="1" fillId="0" borderId="2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1" fillId="0" borderId="24" xfId="1" applyFont="1" applyBorder="1" applyAlignment="1">
      <alignment horizontal="center" vertical="top"/>
    </xf>
    <xf numFmtId="49" fontId="16" fillId="0" borderId="24" xfId="0" applyNumberFormat="1" applyFont="1" applyBorder="1" applyAlignment="1">
      <alignment vertical="top"/>
    </xf>
    <xf numFmtId="0" fontId="0" fillId="0" borderId="29" xfId="0" applyBorder="1"/>
    <xf numFmtId="0" fontId="0" fillId="0" borderId="28" xfId="0" applyBorder="1"/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0" fillId="0" borderId="24" xfId="0" applyBorder="1" applyAlignment="1">
      <alignment vertical="top"/>
    </xf>
    <xf numFmtId="49" fontId="16" fillId="0" borderId="25" xfId="0" applyNumberFormat="1" applyFont="1" applyBorder="1" applyAlignment="1">
      <alignment vertical="top" wrapText="1"/>
    </xf>
    <xf numFmtId="0" fontId="0" fillId="0" borderId="47" xfId="0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19" xfId="0" applyBorder="1" applyAlignment="1">
      <alignment vertical="top"/>
    </xf>
    <xf numFmtId="0" fontId="12" fillId="0" borderId="3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47" xfId="0" applyBorder="1" applyAlignment="1"/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44" xfId="0" applyBorder="1" applyAlignment="1">
      <alignment vertical="top"/>
    </xf>
    <xf numFmtId="0" fontId="0" fillId="0" borderId="46" xfId="0" applyBorder="1"/>
    <xf numFmtId="0" fontId="0" fillId="0" borderId="3" xfId="0" applyBorder="1" applyAlignment="1">
      <alignment vertical="top" wrapText="1"/>
    </xf>
    <xf numFmtId="0" fontId="12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16" fillId="0" borderId="47" xfId="0" applyNumberFormat="1" applyFont="1" applyBorder="1" applyAlignment="1">
      <alignment vertical="top" wrapText="1"/>
    </xf>
    <xf numFmtId="0" fontId="0" fillId="0" borderId="24" xfId="0" applyBorder="1" applyAlignment="1"/>
    <xf numFmtId="0" fontId="8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/>
    </xf>
    <xf numFmtId="4" fontId="0" fillId="0" borderId="25" xfId="0" applyNumberFormat="1" applyFill="1" applyBorder="1" applyAlignment="1">
      <alignment vertical="top"/>
    </xf>
    <xf numFmtId="0" fontId="8" fillId="0" borderId="47" xfId="0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0" fontId="0" fillId="0" borderId="26" xfId="0" applyFill="1" applyBorder="1" applyAlignment="1">
      <alignment vertical="top"/>
    </xf>
    <xf numFmtId="0" fontId="11" fillId="0" borderId="25" xfId="1" applyFont="1" applyBorder="1" applyAlignment="1">
      <alignment horizontal="center" vertical="top"/>
    </xf>
    <xf numFmtId="0" fontId="11" fillId="0" borderId="47" xfId="1" applyFont="1" applyBorder="1" applyAlignment="1">
      <alignment horizontal="center" vertical="top"/>
    </xf>
    <xf numFmtId="0" fontId="0" fillId="0" borderId="9" xfId="0" applyBorder="1"/>
    <xf numFmtId="0" fontId="0" fillId="0" borderId="49" xfId="0" applyFont="1" applyFill="1" applyBorder="1"/>
    <xf numFmtId="49" fontId="16" fillId="0" borderId="2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4" fontId="0" fillId="0" borderId="25" xfId="0" applyNumberForma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12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14" fontId="12" fillId="0" borderId="20" xfId="0" applyNumberFormat="1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right" vertical="top"/>
    </xf>
    <xf numFmtId="0" fontId="12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16" fillId="0" borderId="47" xfId="0" applyNumberFormat="1" applyFont="1" applyBorder="1" applyAlignment="1">
      <alignment vertical="top" wrapText="1"/>
    </xf>
    <xf numFmtId="0" fontId="0" fillId="0" borderId="23" xfId="0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2" fillId="0" borderId="25" xfId="0" applyFont="1" applyBorder="1" applyAlignment="1"/>
    <xf numFmtId="0" fontId="0" fillId="0" borderId="24" xfId="0" applyBorder="1" applyAlignment="1"/>
    <xf numFmtId="0" fontId="8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5" xfId="0" applyNumberFormat="1" applyFill="1" applyBorder="1" applyAlignment="1">
      <alignment vertical="top"/>
    </xf>
    <xf numFmtId="0" fontId="8" fillId="0" borderId="47" xfId="0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49" fontId="16" fillId="0" borderId="37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12" fillId="0" borderId="1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49" fontId="16" fillId="0" borderId="31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16" fillId="0" borderId="24" xfId="0" applyNumberFormat="1" applyFont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4" fontId="0" fillId="0" borderId="19" xfId="0" applyNumberFormat="1" applyFill="1" applyBorder="1" applyAlignment="1">
      <alignment vertical="top"/>
    </xf>
    <xf numFmtId="0" fontId="0" fillId="0" borderId="24" xfId="0" applyFill="1" applyBorder="1" applyAlignment="1">
      <alignment vertical="top"/>
    </xf>
    <xf numFmtId="4" fontId="0" fillId="0" borderId="24" xfId="0" applyNumberFormat="1" applyFill="1" applyBorder="1" applyAlignment="1">
      <alignment vertical="top"/>
    </xf>
    <xf numFmtId="0" fontId="12" fillId="0" borderId="24" xfId="0" applyFont="1" applyBorder="1" applyAlignment="1">
      <alignment horizontal="center" vertical="top"/>
    </xf>
    <xf numFmtId="0" fontId="12" fillId="0" borderId="24" xfId="0" applyFont="1" applyBorder="1" applyAlignment="1"/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0" fontId="10" fillId="0" borderId="25" xfId="1" applyFont="1" applyBorder="1" applyAlignment="1">
      <alignment horizontal="center" vertical="top"/>
    </xf>
    <xf numFmtId="0" fontId="10" fillId="0" borderId="24" xfId="1" applyFont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2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0" fontId="11" fillId="0" borderId="25" xfId="1" applyFont="1" applyBorder="1" applyAlignment="1">
      <alignment horizontal="center" vertical="top"/>
    </xf>
    <xf numFmtId="0" fontId="11" fillId="0" borderId="47" xfId="1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Q52" sqref="Q52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14"/>
      <c r="B2" s="14"/>
      <c r="C2" s="14"/>
      <c r="D2" s="15" t="s">
        <v>77</v>
      </c>
      <c r="E2" s="15"/>
      <c r="F2" s="14"/>
      <c r="G2" s="16" t="s">
        <v>30</v>
      </c>
    </row>
    <row r="4" spans="1:9" ht="15.75" thickBot="1" x14ac:dyDescent="0.3">
      <c r="H4" s="10"/>
    </row>
    <row r="5" spans="1:9" ht="26.25" x14ac:dyDescent="0.25">
      <c r="A5" s="4" t="s">
        <v>0</v>
      </c>
      <c r="B5" s="1" t="s">
        <v>1</v>
      </c>
      <c r="C5" s="163" t="s">
        <v>17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idden="1" x14ac:dyDescent="0.25">
      <c r="A7" s="133">
        <v>2</v>
      </c>
      <c r="B7" s="137" t="s">
        <v>23</v>
      </c>
      <c r="C7" s="17"/>
      <c r="D7" s="141"/>
      <c r="E7" s="17"/>
      <c r="F7" s="149"/>
      <c r="G7" s="26"/>
      <c r="H7" s="24"/>
      <c r="I7" s="82">
        <v>500</v>
      </c>
    </row>
    <row r="8" spans="1:9" ht="15.75" hidden="1" thickBot="1" x14ac:dyDescent="0.3">
      <c r="A8" s="48"/>
      <c r="B8" s="136"/>
      <c r="C8" s="5"/>
      <c r="D8" s="5"/>
      <c r="E8" s="5"/>
      <c r="F8" s="150"/>
      <c r="G8" s="150"/>
      <c r="H8" s="46"/>
    </row>
    <row r="9" spans="1:9" ht="15.75" hidden="1" customHeight="1" thickBot="1" x14ac:dyDescent="0.3">
      <c r="A9" s="269" t="s">
        <v>31</v>
      </c>
      <c r="B9" s="241"/>
      <c r="C9" s="241"/>
      <c r="D9" s="241"/>
      <c r="E9" s="241"/>
      <c r="F9" s="241"/>
      <c r="G9" s="270"/>
      <c r="H9" s="66" t="e">
        <f>#REF!</f>
        <v>#REF!</v>
      </c>
    </row>
    <row r="10" spans="1:9" ht="15" hidden="1" customHeight="1" x14ac:dyDescent="0.25">
      <c r="A10" s="133">
        <v>1</v>
      </c>
      <c r="B10" s="228" t="s">
        <v>19</v>
      </c>
      <c r="C10" s="57"/>
      <c r="D10" s="59"/>
      <c r="E10" s="59"/>
      <c r="F10" s="92"/>
      <c r="G10" s="22"/>
      <c r="H10" s="127"/>
    </row>
    <row r="11" spans="1:9" ht="15" hidden="1" customHeight="1" x14ac:dyDescent="0.25">
      <c r="A11" s="48"/>
      <c r="B11" s="251"/>
      <c r="C11" s="60"/>
      <c r="D11" s="151"/>
      <c r="E11" s="151"/>
      <c r="F11" s="92"/>
      <c r="G11" s="22"/>
      <c r="H11" s="24"/>
    </row>
    <row r="12" spans="1:9" ht="15.75" hidden="1" customHeight="1" thickBot="1" x14ac:dyDescent="0.3">
      <c r="A12" s="54"/>
      <c r="B12" s="273"/>
      <c r="C12" s="58"/>
      <c r="D12" s="53"/>
      <c r="E12" s="53"/>
      <c r="F12" s="97"/>
      <c r="G12" s="20"/>
      <c r="H12" s="37"/>
    </row>
    <row r="13" spans="1:9" ht="15.75" hidden="1" thickBot="1" x14ac:dyDescent="0.3">
      <c r="A13" s="63"/>
      <c r="B13" s="138"/>
      <c r="C13" s="21"/>
      <c r="D13" s="73"/>
      <c r="E13" s="74"/>
      <c r="F13" s="160"/>
      <c r="G13" s="27"/>
      <c r="H13" s="81"/>
    </row>
    <row r="14" spans="1:9" ht="15" hidden="1" customHeight="1" x14ac:dyDescent="0.25">
      <c r="A14" s="159">
        <v>2</v>
      </c>
      <c r="B14" s="228" t="s">
        <v>19</v>
      </c>
      <c r="C14" s="59"/>
      <c r="D14" s="59"/>
      <c r="E14" s="19"/>
      <c r="F14" s="61"/>
      <c r="G14" s="22"/>
      <c r="H14" s="107"/>
    </row>
    <row r="15" spans="1:9" ht="15.75" hidden="1" customHeight="1" thickBot="1" x14ac:dyDescent="0.3">
      <c r="A15" s="72"/>
      <c r="B15" s="273"/>
      <c r="C15" s="142"/>
      <c r="D15" s="151"/>
      <c r="E15" s="8"/>
      <c r="F15" s="148"/>
      <c r="G15" s="158"/>
      <c r="H15" s="146"/>
    </row>
    <row r="16" spans="1:9" ht="15" hidden="1" customHeight="1" x14ac:dyDescent="0.25">
      <c r="A16" s="159">
        <v>3</v>
      </c>
      <c r="B16" s="228" t="s">
        <v>19</v>
      </c>
      <c r="C16" s="59"/>
      <c r="D16" s="59"/>
      <c r="E16" s="59"/>
      <c r="F16" s="92"/>
      <c r="G16" s="22"/>
      <c r="H16" s="106"/>
    </row>
    <row r="17" spans="1:14" ht="15" hidden="1" customHeight="1" x14ac:dyDescent="0.25">
      <c r="A17" s="71"/>
      <c r="B17" s="251"/>
      <c r="C17" s="142"/>
      <c r="D17" s="151"/>
      <c r="E17" s="151"/>
      <c r="F17" s="92"/>
      <c r="G17" s="22"/>
      <c r="H17" s="107"/>
    </row>
    <row r="18" spans="1:14" ht="15.75" hidden="1" customHeight="1" thickBot="1" x14ac:dyDescent="0.3">
      <c r="A18" s="72"/>
      <c r="B18" s="273"/>
      <c r="C18" s="53"/>
      <c r="D18" s="53"/>
      <c r="E18" s="53"/>
      <c r="F18" s="92"/>
      <c r="G18" s="22"/>
      <c r="H18" s="108"/>
    </row>
    <row r="19" spans="1:14" ht="15" hidden="1" customHeight="1" x14ac:dyDescent="0.25">
      <c r="A19" s="284">
        <v>4</v>
      </c>
      <c r="B19" s="228" t="s">
        <v>19</v>
      </c>
      <c r="C19" s="60"/>
      <c r="D19" s="286"/>
      <c r="E19" s="289"/>
      <c r="F19" s="95"/>
      <c r="G19" s="39"/>
      <c r="H19" s="98"/>
    </row>
    <row r="20" spans="1:14" ht="15.75" hidden="1" customHeight="1" thickBot="1" x14ac:dyDescent="0.3">
      <c r="A20" s="263"/>
      <c r="B20" s="251"/>
      <c r="C20" s="58"/>
      <c r="D20" s="287"/>
      <c r="E20" s="290"/>
      <c r="F20" s="75"/>
      <c r="G20" s="22"/>
      <c r="H20" s="24"/>
    </row>
    <row r="21" spans="1:14" ht="15" hidden="1" customHeight="1" x14ac:dyDescent="0.25">
      <c r="A21" s="263"/>
      <c r="B21" s="65"/>
      <c r="C21" s="5"/>
      <c r="D21" s="287"/>
      <c r="E21" s="290"/>
      <c r="F21" s="75"/>
      <c r="G21" s="22"/>
      <c r="H21" s="24"/>
      <c r="N21" s="122"/>
    </row>
    <row r="22" spans="1:14" ht="15.75" hidden="1" customHeight="1" thickBot="1" x14ac:dyDescent="0.3">
      <c r="A22" s="285"/>
      <c r="B22" s="64"/>
      <c r="C22" s="154"/>
      <c r="D22" s="288"/>
      <c r="E22" s="291"/>
      <c r="F22" s="50"/>
      <c r="G22" s="22"/>
      <c r="H22" s="108"/>
    </row>
    <row r="23" spans="1:14" ht="15.75" hidden="1" customHeight="1" thickBot="1" x14ac:dyDescent="0.3">
      <c r="A23" s="245" t="s">
        <v>16</v>
      </c>
      <c r="B23" s="246"/>
      <c r="C23" s="246"/>
      <c r="D23" s="246"/>
      <c r="E23" s="246"/>
      <c r="F23" s="246"/>
      <c r="G23" s="247"/>
      <c r="H23" s="77">
        <f>SUM(H10:H22)</f>
        <v>0</v>
      </c>
    </row>
    <row r="24" spans="1:14" ht="15" hidden="1" customHeight="1" x14ac:dyDescent="0.25">
      <c r="A24" s="94">
        <v>1</v>
      </c>
      <c r="B24" s="69" t="s">
        <v>25</v>
      </c>
      <c r="C24" s="117"/>
      <c r="D24" s="59"/>
      <c r="E24" s="109" t="s">
        <v>32</v>
      </c>
      <c r="F24" s="113"/>
      <c r="G24" s="35"/>
      <c r="H24" s="106"/>
    </row>
    <row r="25" spans="1:14" ht="15" hidden="1" customHeight="1" thickBot="1" x14ac:dyDescent="0.3">
      <c r="A25" s="55"/>
      <c r="B25" s="164"/>
      <c r="C25" s="79"/>
      <c r="D25" s="151"/>
      <c r="E25" s="151"/>
      <c r="F25" s="76"/>
      <c r="G25" s="36"/>
      <c r="H25" s="107"/>
    </row>
    <row r="26" spans="1:14" ht="15" hidden="1" customHeight="1" x14ac:dyDescent="0.25">
      <c r="A26" s="55"/>
      <c r="B26" s="164"/>
      <c r="C26" s="23"/>
      <c r="D26" s="151"/>
      <c r="E26" s="151"/>
      <c r="F26" s="76"/>
      <c r="G26" s="36"/>
      <c r="H26" s="107"/>
    </row>
    <row r="27" spans="1:14" ht="15" hidden="1" customHeight="1" thickBot="1" x14ac:dyDescent="0.3">
      <c r="A27" s="114"/>
      <c r="B27" s="165"/>
      <c r="C27" s="116"/>
      <c r="D27" s="53"/>
      <c r="E27" s="58"/>
      <c r="F27" s="93"/>
      <c r="G27" s="29"/>
      <c r="H27" s="108"/>
    </row>
    <row r="28" spans="1:14" ht="15.75" hidden="1" customHeight="1" thickBot="1" x14ac:dyDescent="0.3">
      <c r="A28" s="234" t="s">
        <v>26</v>
      </c>
      <c r="B28" s="235"/>
      <c r="C28" s="235"/>
      <c r="D28" s="235"/>
      <c r="E28" s="235"/>
      <c r="F28" s="235"/>
      <c r="G28" s="236"/>
      <c r="H28" s="13">
        <f>SUM(H24:H27)</f>
        <v>0</v>
      </c>
    </row>
    <row r="29" spans="1:14" ht="15" hidden="1" customHeight="1" x14ac:dyDescent="0.25">
      <c r="A29" s="85">
        <v>1</v>
      </c>
      <c r="B29" s="166" t="s">
        <v>28</v>
      </c>
      <c r="C29" s="60"/>
      <c r="D29" s="60"/>
      <c r="E29" s="151"/>
      <c r="F29" s="112"/>
      <c r="G29" s="119"/>
      <c r="H29" s="261"/>
    </row>
    <row r="30" spans="1:14" ht="15.75" hidden="1" customHeight="1" thickBot="1" x14ac:dyDescent="0.3">
      <c r="A30" s="85"/>
      <c r="B30" s="85"/>
      <c r="C30" s="58"/>
      <c r="D30" s="60"/>
      <c r="E30" s="151"/>
      <c r="F30" s="86"/>
      <c r="G30" s="118"/>
      <c r="H30" s="278"/>
    </row>
    <row r="31" spans="1:14" ht="15.75" hidden="1" customHeight="1" thickBot="1" x14ac:dyDescent="0.3">
      <c r="A31" s="152"/>
      <c r="B31" s="145"/>
      <c r="C31" s="145" t="s">
        <v>29</v>
      </c>
      <c r="D31" s="145"/>
      <c r="E31" s="153"/>
      <c r="F31" s="139"/>
      <c r="G31" s="140"/>
      <c r="H31" s="13">
        <f>H29</f>
        <v>0</v>
      </c>
    </row>
    <row r="32" spans="1:14" ht="15" hidden="1" customHeight="1" x14ac:dyDescent="0.25">
      <c r="A32" s="155">
        <v>1</v>
      </c>
      <c r="B32" s="69" t="s">
        <v>25</v>
      </c>
      <c r="C32" s="68"/>
      <c r="D32" s="59"/>
      <c r="E32" s="59"/>
      <c r="F32" s="76"/>
      <c r="G32" s="36"/>
      <c r="H32" s="127"/>
    </row>
    <row r="33" spans="1:8" ht="15.75" hidden="1" thickBot="1" x14ac:dyDescent="0.3">
      <c r="A33" s="161"/>
      <c r="B33" s="56"/>
      <c r="C33" s="121"/>
      <c r="D33" s="172"/>
      <c r="E33" s="172"/>
      <c r="F33" s="76"/>
      <c r="G33" s="36"/>
      <c r="H33" s="127"/>
    </row>
    <row r="34" spans="1:8" ht="15.75" hidden="1" customHeight="1" x14ac:dyDescent="0.25">
      <c r="A34" s="111">
        <v>2</v>
      </c>
      <c r="B34" s="167"/>
      <c r="C34" s="57"/>
      <c r="D34" s="59"/>
      <c r="E34" s="109"/>
      <c r="F34" s="44"/>
      <c r="G34" s="22"/>
      <c r="H34" s="127"/>
    </row>
    <row r="35" spans="1:8" ht="15.75" hidden="1" customHeight="1" thickBot="1" x14ac:dyDescent="0.3">
      <c r="A35" s="156"/>
      <c r="B35" s="168"/>
      <c r="C35" s="60"/>
      <c r="D35" s="151"/>
      <c r="E35" s="110"/>
      <c r="F35" s="88"/>
      <c r="G35" s="22"/>
      <c r="H35" s="99"/>
    </row>
    <row r="36" spans="1:8" ht="15" customHeight="1" x14ac:dyDescent="0.25">
      <c r="A36" s="249">
        <v>2</v>
      </c>
      <c r="B36" s="194" t="s">
        <v>20</v>
      </c>
      <c r="C36" s="59" t="s">
        <v>41</v>
      </c>
      <c r="D36" s="59" t="s">
        <v>39</v>
      </c>
      <c r="E36" s="62" t="s">
        <v>45</v>
      </c>
      <c r="F36" s="44" t="s">
        <v>42</v>
      </c>
      <c r="G36" s="22" t="s">
        <v>48</v>
      </c>
      <c r="H36" s="127">
        <v>125.14</v>
      </c>
    </row>
    <row r="37" spans="1:8" ht="15.75" customHeight="1" thickBot="1" x14ac:dyDescent="0.3">
      <c r="A37" s="279"/>
      <c r="B37" s="193"/>
      <c r="C37" s="172" t="s">
        <v>46</v>
      </c>
      <c r="D37" s="172"/>
      <c r="E37" s="70"/>
      <c r="F37" s="88"/>
      <c r="G37" s="22"/>
      <c r="H37" s="99"/>
    </row>
    <row r="38" spans="1:8" ht="15.75" hidden="1" customHeight="1" thickBot="1" x14ac:dyDescent="0.3">
      <c r="A38" s="255">
        <v>3</v>
      </c>
      <c r="B38" s="281" t="s">
        <v>20</v>
      </c>
      <c r="C38" s="259"/>
      <c r="D38" s="259"/>
      <c r="E38" s="259"/>
      <c r="F38" s="145"/>
      <c r="G38" s="145"/>
      <c r="H38" s="42"/>
    </row>
    <row r="39" spans="1:8" ht="15.75" hidden="1" customHeight="1" thickBot="1" x14ac:dyDescent="0.3">
      <c r="A39" s="280"/>
      <c r="B39" s="282"/>
      <c r="C39" s="283"/>
      <c r="D39" s="283"/>
      <c r="E39" s="283"/>
      <c r="F39" s="145"/>
      <c r="G39" s="145"/>
      <c r="H39" s="28"/>
    </row>
    <row r="40" spans="1:8" ht="15" hidden="1" customHeight="1" x14ac:dyDescent="0.25">
      <c r="A40" s="80">
        <v>3</v>
      </c>
      <c r="B40" s="169" t="s">
        <v>20</v>
      </c>
      <c r="C40" s="143"/>
      <c r="D40" s="59"/>
      <c r="E40" s="62"/>
      <c r="F40" s="232"/>
      <c r="G40" s="274"/>
      <c r="H40" s="254"/>
    </row>
    <row r="41" spans="1:8" ht="15.75" hidden="1" customHeight="1" thickBot="1" x14ac:dyDescent="0.3">
      <c r="A41" s="83"/>
      <c r="B41" s="144"/>
      <c r="C41" s="144"/>
      <c r="D41" s="53"/>
      <c r="E41" s="79"/>
      <c r="F41" s="277"/>
      <c r="G41" s="275"/>
      <c r="H41" s="276"/>
    </row>
    <row r="42" spans="1:8" ht="15.75" customHeight="1" thickBot="1" x14ac:dyDescent="0.3">
      <c r="A42" s="234" t="s">
        <v>13</v>
      </c>
      <c r="B42" s="235"/>
      <c r="C42" s="235"/>
      <c r="D42" s="235"/>
      <c r="E42" s="235"/>
      <c r="F42" s="235"/>
      <c r="G42" s="236"/>
      <c r="H42" s="42">
        <f>H40+H32+H33+H35+H36+H34</f>
        <v>125.14</v>
      </c>
    </row>
    <row r="43" spans="1:8" hidden="1" x14ac:dyDescent="0.25">
      <c r="A43" s="155"/>
      <c r="B43" s="157"/>
      <c r="C43" s="59"/>
      <c r="D43" s="59"/>
      <c r="E43" s="59"/>
      <c r="F43" s="88"/>
      <c r="G43" s="22"/>
      <c r="H43" s="239"/>
    </row>
    <row r="44" spans="1:8" ht="15.75" hidden="1" thickBot="1" x14ac:dyDescent="0.3">
      <c r="A44" s="161"/>
      <c r="B44" s="165"/>
      <c r="C44" s="151"/>
      <c r="D44" s="151"/>
      <c r="E44" s="151"/>
      <c r="F44" s="88"/>
      <c r="G44" s="22"/>
      <c r="H44" s="240"/>
    </row>
    <row r="45" spans="1:8" ht="15.75" hidden="1" thickBot="1" x14ac:dyDescent="0.3">
      <c r="A45" s="102">
        <v>2</v>
      </c>
      <c r="B45" s="169" t="s">
        <v>18</v>
      </c>
      <c r="C45" s="96"/>
      <c r="D45" s="169"/>
      <c r="E45" s="169"/>
      <c r="F45" s="57"/>
      <c r="G45" s="169"/>
      <c r="H45" s="170"/>
    </row>
    <row r="46" spans="1:8" ht="15.75" hidden="1" thickBot="1" x14ac:dyDescent="0.3">
      <c r="A46" s="101"/>
      <c r="B46" s="171"/>
      <c r="C46" s="105"/>
      <c r="D46" s="162"/>
      <c r="E46" s="162"/>
      <c r="F46" s="162"/>
      <c r="G46" s="162"/>
      <c r="H46" s="42"/>
    </row>
    <row r="47" spans="1:8" ht="15.75" customHeight="1" thickBot="1" x14ac:dyDescent="0.3">
      <c r="A47" s="147"/>
      <c r="B47" s="235" t="s">
        <v>38</v>
      </c>
      <c r="C47" s="235"/>
      <c r="D47" s="235"/>
      <c r="E47" s="235"/>
      <c r="F47" s="235"/>
      <c r="G47" s="236"/>
      <c r="H47" s="42">
        <f>H45+H43</f>
        <v>0</v>
      </c>
    </row>
    <row r="48" spans="1:8" ht="16.5" thickBot="1" x14ac:dyDescent="0.3">
      <c r="A48" s="11"/>
      <c r="B48" s="12"/>
      <c r="C48" s="12"/>
      <c r="D48" s="235" t="s">
        <v>27</v>
      </c>
      <c r="E48" s="235"/>
      <c r="F48" s="12"/>
      <c r="G48" s="12"/>
      <c r="H48" s="67">
        <f>H42+H43</f>
        <v>125.14</v>
      </c>
    </row>
    <row r="50" spans="6:8" x14ac:dyDescent="0.25">
      <c r="H50" s="32"/>
    </row>
    <row r="51" spans="6:8" x14ac:dyDescent="0.25">
      <c r="H51" s="32"/>
    </row>
    <row r="59" spans="6:8" x14ac:dyDescent="0.25">
      <c r="F59" s="52"/>
    </row>
  </sheetData>
  <mergeCells count="24">
    <mergeCell ref="A19:A22"/>
    <mergeCell ref="B19:B20"/>
    <mergeCell ref="D19:D22"/>
    <mergeCell ref="E19:E22"/>
    <mergeCell ref="A9:G9"/>
    <mergeCell ref="B10:B12"/>
    <mergeCell ref="B14:B15"/>
    <mergeCell ref="B16:B18"/>
    <mergeCell ref="A23:G23"/>
    <mergeCell ref="A28:G28"/>
    <mergeCell ref="H29:H30"/>
    <mergeCell ref="A36:A37"/>
    <mergeCell ref="A38:A39"/>
    <mergeCell ref="B38:B39"/>
    <mergeCell ref="C38:C39"/>
    <mergeCell ref="D38:D39"/>
    <mergeCell ref="E38:E39"/>
    <mergeCell ref="G40:G41"/>
    <mergeCell ref="H40:H41"/>
    <mergeCell ref="A42:G42"/>
    <mergeCell ref="B47:G47"/>
    <mergeCell ref="D48:E48"/>
    <mergeCell ref="F40:F41"/>
    <mergeCell ref="H43:H44"/>
  </mergeCells>
  <pageMargins left="0" right="0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workbookViewId="0">
      <selection activeCell="P52" sqref="P52"/>
    </sheetView>
  </sheetViews>
  <sheetFormatPr defaultRowHeight="15" x14ac:dyDescent="0.25"/>
  <cols>
    <col min="1" max="1" width="4.5703125" customWidth="1"/>
    <col min="2" max="2" width="14.7109375" customWidth="1"/>
    <col min="3" max="3" width="15.28515625" customWidth="1"/>
    <col min="4" max="4" width="12.42578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4"/>
      <c r="B2" s="14"/>
      <c r="C2" s="14"/>
      <c r="D2" s="15" t="s">
        <v>76</v>
      </c>
      <c r="E2" s="15"/>
      <c r="F2" s="14"/>
      <c r="G2" s="16" t="s">
        <v>12</v>
      </c>
    </row>
    <row r="4" spans="1:9" ht="15.75" thickBot="1" x14ac:dyDescent="0.3">
      <c r="H4" s="10"/>
    </row>
    <row r="5" spans="1:9" ht="26.25" x14ac:dyDescent="0.25">
      <c r="A5" s="4" t="s">
        <v>0</v>
      </c>
      <c r="B5" s="1" t="s">
        <v>1</v>
      </c>
      <c r="C5" s="173" t="s">
        <v>17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8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x14ac:dyDescent="0.25">
      <c r="A7" s="133">
        <v>1</v>
      </c>
      <c r="B7" s="196" t="s">
        <v>23</v>
      </c>
      <c r="C7" s="59" t="s">
        <v>56</v>
      </c>
      <c r="D7" s="59" t="s">
        <v>22</v>
      </c>
      <c r="E7" s="59" t="s">
        <v>57</v>
      </c>
      <c r="F7" s="88" t="s">
        <v>36</v>
      </c>
      <c r="G7" s="22" t="s">
        <v>59</v>
      </c>
      <c r="H7" s="226">
        <v>1851.12</v>
      </c>
    </row>
    <row r="8" spans="1:9" ht="15.75" thickBot="1" x14ac:dyDescent="0.3">
      <c r="A8" s="54"/>
      <c r="B8" s="51"/>
      <c r="C8" s="172" t="s">
        <v>58</v>
      </c>
      <c r="D8" s="172"/>
      <c r="E8" s="172"/>
      <c r="F8" s="208"/>
      <c r="G8" s="22"/>
      <c r="H8" s="210"/>
    </row>
    <row r="9" spans="1:9" ht="15.75" hidden="1" thickBot="1" x14ac:dyDescent="0.3">
      <c r="A9" s="133">
        <v>2</v>
      </c>
      <c r="B9" s="196" t="s">
        <v>23</v>
      </c>
      <c r="C9" s="17"/>
      <c r="D9" s="202"/>
      <c r="E9" s="17"/>
      <c r="F9" s="207"/>
      <c r="G9" s="26"/>
      <c r="H9" s="24"/>
      <c r="I9" s="82">
        <v>500</v>
      </c>
    </row>
    <row r="10" spans="1:9" ht="15.75" hidden="1" thickBot="1" x14ac:dyDescent="0.3">
      <c r="A10" s="48"/>
      <c r="B10" s="215"/>
      <c r="C10" s="5"/>
      <c r="D10" s="5"/>
      <c r="E10" s="5"/>
      <c r="F10" s="209"/>
      <c r="G10" s="209"/>
      <c r="H10" s="46"/>
    </row>
    <row r="11" spans="1:9" ht="15.75" thickBot="1" x14ac:dyDescent="0.3">
      <c r="A11" s="269" t="s">
        <v>24</v>
      </c>
      <c r="B11" s="241"/>
      <c r="C11" s="241"/>
      <c r="D11" s="241"/>
      <c r="E11" s="241"/>
      <c r="F11" s="241"/>
      <c r="G11" s="270"/>
      <c r="H11" s="66">
        <f>H7</f>
        <v>1851.12</v>
      </c>
    </row>
    <row r="12" spans="1:9" x14ac:dyDescent="0.25">
      <c r="A12" s="133">
        <v>1</v>
      </c>
      <c r="B12" s="196" t="s">
        <v>44</v>
      </c>
      <c r="C12" s="59" t="s">
        <v>47</v>
      </c>
      <c r="D12" s="59" t="s">
        <v>60</v>
      </c>
      <c r="E12" s="19" t="s">
        <v>61</v>
      </c>
      <c r="F12" s="44" t="s">
        <v>36</v>
      </c>
      <c r="G12" s="22" t="s">
        <v>63</v>
      </c>
      <c r="H12" s="226">
        <v>979.68</v>
      </c>
    </row>
    <row r="13" spans="1:9" ht="15.75" thickBot="1" x14ac:dyDescent="0.3">
      <c r="A13" s="54"/>
      <c r="B13" s="190" t="s">
        <v>43</v>
      </c>
      <c r="C13" s="172" t="s">
        <v>62</v>
      </c>
      <c r="D13" s="172"/>
      <c r="E13" s="8"/>
      <c r="F13" s="97"/>
      <c r="G13" s="29"/>
      <c r="H13" s="191"/>
    </row>
    <row r="14" spans="1:9" ht="15.75" thickBot="1" x14ac:dyDescent="0.3">
      <c r="A14" s="48">
        <v>2</v>
      </c>
      <c r="B14" s="196" t="s">
        <v>44</v>
      </c>
      <c r="C14" s="59" t="s">
        <v>41</v>
      </c>
      <c r="D14" s="59" t="s">
        <v>64</v>
      </c>
      <c r="E14" s="19" t="s">
        <v>65</v>
      </c>
      <c r="F14" s="44" t="s">
        <v>36</v>
      </c>
      <c r="G14" s="36" t="s">
        <v>67</v>
      </c>
      <c r="H14" s="192">
        <v>140.38999999999999</v>
      </c>
    </row>
    <row r="15" spans="1:9" ht="15.75" thickBot="1" x14ac:dyDescent="0.3">
      <c r="A15" s="54"/>
      <c r="B15" s="190" t="s">
        <v>43</v>
      </c>
      <c r="C15" s="172" t="s">
        <v>66</v>
      </c>
      <c r="D15" s="172"/>
      <c r="E15" s="8"/>
      <c r="F15" s="33"/>
      <c r="G15" s="29"/>
      <c r="H15" s="37"/>
    </row>
    <row r="16" spans="1:9" ht="15.75" customHeight="1" x14ac:dyDescent="0.25">
      <c r="A16" s="292">
        <v>3</v>
      </c>
      <c r="B16" s="228" t="s">
        <v>19</v>
      </c>
      <c r="C16" s="57" t="s">
        <v>47</v>
      </c>
      <c r="D16" s="59" t="s">
        <v>37</v>
      </c>
      <c r="E16" s="59" t="s">
        <v>68</v>
      </c>
      <c r="F16" s="88" t="s">
        <v>36</v>
      </c>
      <c r="G16" s="22" t="s">
        <v>70</v>
      </c>
      <c r="H16" s="226">
        <v>760.81</v>
      </c>
    </row>
    <row r="17" spans="1:14" ht="15.75" customHeight="1" x14ac:dyDescent="0.25">
      <c r="A17" s="293"/>
      <c r="B17" s="251"/>
      <c r="C17" s="60" t="s">
        <v>69</v>
      </c>
      <c r="D17" s="172"/>
      <c r="E17" s="172"/>
      <c r="F17" s="88" t="s">
        <v>36</v>
      </c>
      <c r="G17" s="22" t="s">
        <v>71</v>
      </c>
      <c r="H17" s="226">
        <v>786.2</v>
      </c>
    </row>
    <row r="18" spans="1:14" ht="15.75" thickBot="1" x14ac:dyDescent="0.3">
      <c r="A18" s="264"/>
      <c r="B18" s="251"/>
      <c r="C18" s="172"/>
      <c r="D18" s="172"/>
      <c r="E18" s="172"/>
      <c r="F18" s="88" t="s">
        <v>36</v>
      </c>
      <c r="G18" s="22" t="s">
        <v>72</v>
      </c>
      <c r="H18" s="226">
        <v>201.84</v>
      </c>
    </row>
    <row r="19" spans="1:14" ht="15.75" hidden="1" customHeight="1" x14ac:dyDescent="0.25">
      <c r="A19" s="250"/>
      <c r="B19" s="229"/>
      <c r="C19" s="21"/>
      <c r="D19" s="73"/>
      <c r="E19" s="74"/>
      <c r="F19" s="223"/>
      <c r="G19" s="27"/>
      <c r="H19" s="81"/>
    </row>
    <row r="20" spans="1:14" ht="15.75" hidden="1" thickBot="1" x14ac:dyDescent="0.3">
      <c r="A20" s="224">
        <v>3</v>
      </c>
      <c r="B20" s="271" t="s">
        <v>19</v>
      </c>
      <c r="C20" s="59"/>
      <c r="D20" s="59"/>
      <c r="E20" s="59"/>
      <c r="F20" s="182"/>
      <c r="G20" s="26"/>
      <c r="H20" s="25"/>
    </row>
    <row r="21" spans="1:14" ht="15.75" hidden="1" thickBot="1" x14ac:dyDescent="0.3">
      <c r="A21" s="225"/>
      <c r="B21" s="265"/>
      <c r="C21" s="172"/>
      <c r="D21" s="172"/>
      <c r="E21" s="172"/>
      <c r="F21" s="88"/>
      <c r="G21" s="36"/>
      <c r="H21" s="107"/>
    </row>
    <row r="22" spans="1:14" ht="15.75" hidden="1" thickBot="1" x14ac:dyDescent="0.3">
      <c r="A22" s="225"/>
      <c r="B22" s="265"/>
      <c r="C22" s="60"/>
      <c r="D22" s="172"/>
      <c r="E22" s="172"/>
      <c r="F22" s="88"/>
      <c r="G22" s="36"/>
      <c r="H22" s="107"/>
    </row>
    <row r="23" spans="1:14" ht="15.75" hidden="1" thickBot="1" x14ac:dyDescent="0.3">
      <c r="A23" s="189"/>
      <c r="B23" s="272"/>
      <c r="C23" s="58"/>
      <c r="D23" s="53"/>
      <c r="E23" s="53"/>
      <c r="F23" s="90"/>
      <c r="G23" s="20"/>
      <c r="H23" s="37"/>
    </row>
    <row r="24" spans="1:14" ht="15.75" hidden="1" thickBot="1" x14ac:dyDescent="0.3">
      <c r="A24" s="225">
        <v>4</v>
      </c>
      <c r="B24" s="251" t="s">
        <v>19</v>
      </c>
      <c r="C24" s="57"/>
      <c r="D24" s="59"/>
      <c r="E24" s="59"/>
      <c r="F24" s="30"/>
      <c r="G24" s="22"/>
      <c r="H24" s="127"/>
    </row>
    <row r="25" spans="1:14" ht="15.75" hidden="1" thickBot="1" x14ac:dyDescent="0.3">
      <c r="A25" s="225"/>
      <c r="B25" s="251"/>
      <c r="C25" s="60"/>
      <c r="D25" s="172"/>
      <c r="E25" s="172"/>
      <c r="F25" s="30"/>
      <c r="G25" s="36"/>
      <c r="H25" s="127"/>
    </row>
    <row r="26" spans="1:14" ht="15.75" hidden="1" thickBot="1" x14ac:dyDescent="0.3">
      <c r="A26" s="189"/>
      <c r="B26" s="273"/>
      <c r="C26" s="53"/>
      <c r="D26" s="53"/>
      <c r="E26" s="53"/>
      <c r="F26" s="30"/>
      <c r="G26" s="36"/>
      <c r="H26" s="127"/>
    </row>
    <row r="27" spans="1:14" ht="15" hidden="1" customHeight="1" x14ac:dyDescent="0.25">
      <c r="A27" s="263">
        <v>4</v>
      </c>
      <c r="B27" s="265" t="s">
        <v>19</v>
      </c>
      <c r="C27" s="60"/>
      <c r="D27" s="244"/>
      <c r="E27" s="243"/>
      <c r="F27" s="95"/>
      <c r="G27" s="39"/>
      <c r="H27" s="98"/>
    </row>
    <row r="28" spans="1:14" ht="15.75" hidden="1" thickBot="1" x14ac:dyDescent="0.3">
      <c r="A28" s="264"/>
      <c r="B28" s="266"/>
      <c r="C28" s="58"/>
      <c r="D28" s="237"/>
      <c r="E28" s="267"/>
      <c r="F28" s="75"/>
      <c r="G28" s="22"/>
      <c r="H28" s="24"/>
    </row>
    <row r="29" spans="1:14" ht="15.75" hidden="1" thickBot="1" x14ac:dyDescent="0.3">
      <c r="A29" s="264"/>
      <c r="B29" s="65"/>
      <c r="C29" s="5"/>
      <c r="D29" s="237"/>
      <c r="E29" s="267"/>
      <c r="F29" s="75"/>
      <c r="G29" s="22"/>
      <c r="H29" s="24"/>
      <c r="N29" s="122"/>
    </row>
    <row r="30" spans="1:14" ht="15.75" hidden="1" thickBot="1" x14ac:dyDescent="0.3">
      <c r="A30" s="250"/>
      <c r="B30" s="64"/>
      <c r="C30" s="212"/>
      <c r="D30" s="238"/>
      <c r="E30" s="268"/>
      <c r="F30" s="50"/>
      <c r="G30" s="22"/>
      <c r="H30" s="108"/>
    </row>
    <row r="31" spans="1:14" ht="15.75" customHeight="1" thickBot="1" x14ac:dyDescent="0.3">
      <c r="A31" s="245" t="s">
        <v>16</v>
      </c>
      <c r="B31" s="294"/>
      <c r="C31" s="294"/>
      <c r="D31" s="294"/>
      <c r="E31" s="294"/>
      <c r="F31" s="294"/>
      <c r="G31" s="295"/>
      <c r="H31" s="77">
        <f>SUM(H12:H30)</f>
        <v>2868.92</v>
      </c>
    </row>
    <row r="32" spans="1:14" ht="15" hidden="1" customHeight="1" x14ac:dyDescent="0.25">
      <c r="A32" s="55">
        <v>1</v>
      </c>
      <c r="B32" s="188" t="s">
        <v>33</v>
      </c>
      <c r="C32" s="60"/>
      <c r="D32" s="172"/>
      <c r="E32" s="172"/>
      <c r="F32" s="41"/>
      <c r="G32" s="49"/>
      <c r="H32" s="34"/>
    </row>
    <row r="33" spans="1:8" ht="15" hidden="1" customHeight="1" x14ac:dyDescent="0.25">
      <c r="A33" s="55"/>
      <c r="B33" s="124" t="s">
        <v>34</v>
      </c>
      <c r="C33" s="60"/>
      <c r="D33" s="172"/>
      <c r="E33" s="172"/>
      <c r="F33" s="120"/>
      <c r="G33" s="43"/>
      <c r="H33" s="45"/>
    </row>
    <row r="34" spans="1:8" ht="15" hidden="1" customHeight="1" x14ac:dyDescent="0.25">
      <c r="A34" s="94">
        <v>2</v>
      </c>
      <c r="B34" s="69" t="s">
        <v>33</v>
      </c>
      <c r="C34" s="17"/>
      <c r="D34" s="17"/>
      <c r="E34" s="17"/>
      <c r="F34" s="184"/>
      <c r="G34" s="26"/>
      <c r="H34" s="25"/>
    </row>
    <row r="35" spans="1:8" ht="15" hidden="1" customHeight="1" x14ac:dyDescent="0.25">
      <c r="A35" s="114"/>
      <c r="B35" s="128" t="s">
        <v>34</v>
      </c>
      <c r="C35" s="21"/>
      <c r="D35" s="21"/>
      <c r="E35" s="21"/>
      <c r="F35" s="186"/>
      <c r="G35" s="29"/>
      <c r="H35" s="108"/>
    </row>
    <row r="36" spans="1:8" ht="15" hidden="1" customHeight="1" x14ac:dyDescent="0.25">
      <c r="A36" s="55">
        <v>3</v>
      </c>
      <c r="B36" s="188" t="s">
        <v>33</v>
      </c>
      <c r="C36" s="23"/>
      <c r="D36" s="172"/>
      <c r="E36" s="8"/>
      <c r="F36" s="185"/>
      <c r="G36" s="39"/>
      <c r="H36" s="40"/>
    </row>
    <row r="37" spans="1:8" ht="15" hidden="1" customHeight="1" x14ac:dyDescent="0.25">
      <c r="A37" s="55"/>
      <c r="B37" s="128" t="s">
        <v>34</v>
      </c>
      <c r="C37" s="23"/>
      <c r="D37" s="172"/>
      <c r="E37" s="8"/>
      <c r="F37" s="50"/>
      <c r="G37" s="22"/>
      <c r="H37" s="34"/>
    </row>
    <row r="38" spans="1:8" ht="15" hidden="1" customHeight="1" x14ac:dyDescent="0.25">
      <c r="A38" s="114"/>
      <c r="B38" s="78"/>
      <c r="C38" s="23"/>
      <c r="D38" s="172"/>
      <c r="E38" s="8"/>
      <c r="F38" s="50"/>
      <c r="G38" s="22"/>
      <c r="H38" s="34"/>
    </row>
    <row r="39" spans="1:8" ht="15" hidden="1" customHeight="1" x14ac:dyDescent="0.25">
      <c r="A39" s="94">
        <v>3</v>
      </c>
      <c r="B39" s="69" t="s">
        <v>33</v>
      </c>
      <c r="C39" s="89"/>
      <c r="D39" s="5"/>
      <c r="E39" s="129"/>
      <c r="F39" s="132"/>
      <c r="G39" s="22"/>
      <c r="H39" s="209"/>
    </row>
    <row r="40" spans="1:8" ht="15" hidden="1" customHeight="1" x14ac:dyDescent="0.25">
      <c r="A40" s="55"/>
      <c r="B40" s="124" t="s">
        <v>34</v>
      </c>
      <c r="C40" s="130"/>
      <c r="D40" s="126"/>
      <c r="E40" s="131"/>
      <c r="F40" s="132"/>
      <c r="G40" s="22"/>
      <c r="H40" s="209"/>
    </row>
    <row r="41" spans="1:8" ht="15" hidden="1" customHeight="1" x14ac:dyDescent="0.25">
      <c r="A41" s="55"/>
      <c r="B41" s="56"/>
      <c r="C41" s="23"/>
      <c r="D41" s="172"/>
      <c r="E41" s="172"/>
      <c r="F41" s="132"/>
      <c r="G41" s="36"/>
      <c r="H41" s="127"/>
    </row>
    <row r="42" spans="1:8" ht="15" hidden="1" customHeight="1" x14ac:dyDescent="0.25">
      <c r="A42" s="114"/>
      <c r="B42" s="115"/>
      <c r="C42" s="116"/>
      <c r="D42" s="53"/>
      <c r="E42" s="58"/>
      <c r="F42" s="132"/>
      <c r="G42" s="22"/>
      <c r="H42" s="127"/>
    </row>
    <row r="43" spans="1:8" ht="15.75" thickBot="1" x14ac:dyDescent="0.3">
      <c r="A43" s="234" t="s">
        <v>35</v>
      </c>
      <c r="B43" s="235"/>
      <c r="C43" s="235"/>
      <c r="D43" s="235"/>
      <c r="E43" s="235"/>
      <c r="F43" s="235"/>
      <c r="G43" s="236"/>
      <c r="H43" s="42">
        <f>SUM(H32:H42)</f>
        <v>0</v>
      </c>
    </row>
    <row r="44" spans="1:8" ht="15.75" hidden="1" thickBot="1" x14ac:dyDescent="0.3">
      <c r="A44" s="218">
        <v>1</v>
      </c>
      <c r="B44" s="187" t="s">
        <v>18</v>
      </c>
      <c r="C44" s="57"/>
      <c r="D44" s="59"/>
      <c r="E44" s="59"/>
      <c r="F44" s="211"/>
      <c r="G44" s="47"/>
      <c r="H44" s="44"/>
    </row>
    <row r="45" spans="1:8" ht="15.75" hidden="1" thickBot="1" x14ac:dyDescent="0.3">
      <c r="A45" s="85"/>
      <c r="B45" s="125"/>
      <c r="C45" s="60"/>
      <c r="D45" s="172"/>
      <c r="E45" s="172"/>
      <c r="F45" s="44"/>
      <c r="G45" s="22"/>
      <c r="H45" s="107"/>
    </row>
    <row r="46" spans="1:8" ht="15.75" hidden="1" thickBot="1" x14ac:dyDescent="0.3">
      <c r="A46" s="85"/>
      <c r="B46" s="125"/>
      <c r="C46" s="60"/>
      <c r="D46" s="197"/>
      <c r="E46" s="8"/>
      <c r="F46" s="44"/>
      <c r="G46" s="22"/>
      <c r="H46" s="107"/>
    </row>
    <row r="47" spans="1:8" ht="15.75" hidden="1" thickBot="1" x14ac:dyDescent="0.3">
      <c r="A47" s="222"/>
      <c r="B47" s="181"/>
      <c r="C47" s="53"/>
      <c r="D47" s="216"/>
      <c r="E47" s="9"/>
      <c r="F47" s="38"/>
      <c r="G47" s="20"/>
      <c r="H47" s="108"/>
    </row>
    <row r="48" spans="1:8" ht="15.75" thickBot="1" x14ac:dyDescent="0.3">
      <c r="A48" s="199"/>
      <c r="B48" s="200"/>
      <c r="C48" s="200" t="s">
        <v>40</v>
      </c>
      <c r="D48" s="200"/>
      <c r="E48" s="201"/>
      <c r="F48" s="199"/>
      <c r="G48" s="201"/>
      <c r="H48" s="13">
        <f>H44+H45+H46+H47</f>
        <v>0</v>
      </c>
    </row>
    <row r="49" spans="1:8" x14ac:dyDescent="0.25">
      <c r="A49" s="213">
        <v>1</v>
      </c>
      <c r="B49" s="134" t="s">
        <v>25</v>
      </c>
      <c r="C49" s="87" t="s">
        <v>49</v>
      </c>
      <c r="D49" s="172" t="s">
        <v>21</v>
      </c>
      <c r="E49" s="8" t="s">
        <v>50</v>
      </c>
      <c r="F49" s="227" t="s">
        <v>36</v>
      </c>
      <c r="G49" s="36" t="s">
        <v>52</v>
      </c>
      <c r="H49" s="127">
        <v>721.36</v>
      </c>
    </row>
    <row r="50" spans="1:8" x14ac:dyDescent="0.25">
      <c r="A50" s="111"/>
      <c r="B50" s="220"/>
      <c r="C50" s="60" t="s">
        <v>51</v>
      </c>
      <c r="D50" s="172"/>
      <c r="E50" s="8"/>
      <c r="F50" s="227" t="s">
        <v>36</v>
      </c>
      <c r="G50" s="36" t="s">
        <v>53</v>
      </c>
      <c r="H50" s="127">
        <v>584.4</v>
      </c>
    </row>
    <row r="51" spans="1:8" x14ac:dyDescent="0.25">
      <c r="A51" s="111"/>
      <c r="B51" s="220"/>
      <c r="C51" s="172"/>
      <c r="D51" s="172"/>
      <c r="E51" s="172"/>
      <c r="F51" s="227" t="s">
        <v>36</v>
      </c>
      <c r="G51" s="36" t="s">
        <v>54</v>
      </c>
      <c r="H51" s="127">
        <v>112.23</v>
      </c>
    </row>
    <row r="52" spans="1:8" ht="15.75" thickBot="1" x14ac:dyDescent="0.3">
      <c r="A52" s="111"/>
      <c r="B52" s="220"/>
      <c r="C52" s="172"/>
      <c r="D52" s="172"/>
      <c r="E52" s="172"/>
      <c r="F52" s="227" t="s">
        <v>36</v>
      </c>
      <c r="G52" s="91" t="s">
        <v>55</v>
      </c>
      <c r="H52" s="31">
        <v>426.23</v>
      </c>
    </row>
    <row r="53" spans="1:8" ht="15.75" hidden="1" thickBot="1" x14ac:dyDescent="0.3">
      <c r="A53" s="111"/>
      <c r="B53" s="220"/>
      <c r="C53" s="206"/>
      <c r="D53" s="197"/>
      <c r="E53" s="123"/>
      <c r="F53" s="76"/>
      <c r="G53" s="36"/>
      <c r="H53" s="31"/>
    </row>
    <row r="54" spans="1:8" ht="15.75" hidden="1" thickBot="1" x14ac:dyDescent="0.3">
      <c r="A54" s="221"/>
      <c r="B54" s="217"/>
      <c r="C54" s="216"/>
      <c r="D54" s="195"/>
      <c r="E54" s="183"/>
      <c r="F54" s="44"/>
      <c r="G54" s="22"/>
      <c r="H54" s="203"/>
    </row>
    <row r="55" spans="1:8" x14ac:dyDescent="0.25">
      <c r="A55" s="111">
        <v>2</v>
      </c>
      <c r="B55" s="134" t="s">
        <v>25</v>
      </c>
      <c r="C55" s="57" t="s">
        <v>56</v>
      </c>
      <c r="D55" s="59" t="s">
        <v>15</v>
      </c>
      <c r="E55" s="59" t="s">
        <v>73</v>
      </c>
      <c r="F55" s="227" t="s">
        <v>36</v>
      </c>
      <c r="G55" s="36" t="s">
        <v>75</v>
      </c>
      <c r="H55" s="127">
        <v>2537.91</v>
      </c>
    </row>
    <row r="56" spans="1:8" ht="15.75" thickBot="1" x14ac:dyDescent="0.3">
      <c r="A56" s="214"/>
      <c r="B56" s="217"/>
      <c r="C56" s="60" t="s">
        <v>74</v>
      </c>
      <c r="D56" s="172"/>
      <c r="E56" s="172"/>
      <c r="F56" s="88"/>
      <c r="G56" s="22"/>
      <c r="H56" s="99"/>
    </row>
    <row r="57" spans="1:8" hidden="1" x14ac:dyDescent="0.25">
      <c r="A57" s="249">
        <v>2</v>
      </c>
      <c r="B57" s="262"/>
      <c r="C57" s="198"/>
      <c r="D57" s="233"/>
      <c r="E57" s="62"/>
      <c r="F57" s="232"/>
      <c r="G57" s="248"/>
      <c r="H57" s="230"/>
    </row>
    <row r="58" spans="1:8" ht="15.75" hidden="1" thickBot="1" x14ac:dyDescent="0.3">
      <c r="A58" s="250"/>
      <c r="B58" s="258"/>
      <c r="C58" s="216"/>
      <c r="D58" s="231"/>
      <c r="E58" s="70"/>
      <c r="F58" s="231"/>
      <c r="G58" s="231"/>
      <c r="H58" s="231"/>
    </row>
    <row r="59" spans="1:8" ht="15.75" hidden="1" thickBot="1" x14ac:dyDescent="0.3">
      <c r="A59" s="255">
        <v>3</v>
      </c>
      <c r="B59" s="257"/>
      <c r="C59" s="259"/>
      <c r="D59" s="259"/>
      <c r="E59" s="259"/>
      <c r="F59" s="204"/>
      <c r="G59" s="204"/>
      <c r="H59" s="42"/>
    </row>
    <row r="60" spans="1:8" ht="15.75" hidden="1" thickBot="1" x14ac:dyDescent="0.3">
      <c r="A60" s="256"/>
      <c r="B60" s="258"/>
      <c r="C60" s="260"/>
      <c r="D60" s="260"/>
      <c r="E60" s="260"/>
      <c r="F60" s="204"/>
      <c r="G60" s="204"/>
      <c r="H60" s="28"/>
    </row>
    <row r="61" spans="1:8" hidden="1" x14ac:dyDescent="0.25">
      <c r="A61" s="80">
        <v>3</v>
      </c>
      <c r="B61" s="84"/>
      <c r="C61" s="198"/>
      <c r="D61" s="59"/>
      <c r="E61" s="62"/>
      <c r="F61" s="232"/>
      <c r="G61" s="252"/>
      <c r="H61" s="254"/>
    </row>
    <row r="62" spans="1:8" ht="15.75" hidden="1" thickBot="1" x14ac:dyDescent="0.3">
      <c r="A62" s="83"/>
      <c r="B62" s="216"/>
      <c r="C62" s="216"/>
      <c r="D62" s="53"/>
      <c r="E62" s="79"/>
      <c r="F62" s="231"/>
      <c r="G62" s="253"/>
      <c r="H62" s="240"/>
    </row>
    <row r="63" spans="1:8" ht="15.75" thickBot="1" x14ac:dyDescent="0.3">
      <c r="A63" s="234" t="s">
        <v>14</v>
      </c>
      <c r="B63" s="235"/>
      <c r="C63" s="235"/>
      <c r="D63" s="235"/>
      <c r="E63" s="235"/>
      <c r="F63" s="235"/>
      <c r="G63" s="236"/>
      <c r="H63" s="42">
        <f>H61+H49+H54+H56+H57+H55+H50+H53+H52+H51</f>
        <v>4382.1299999999992</v>
      </c>
    </row>
    <row r="64" spans="1:8" ht="15.75" hidden="1" thickBot="1" x14ac:dyDescent="0.3">
      <c r="A64" s="218">
        <v>1</v>
      </c>
      <c r="B64" s="174" t="s">
        <v>20</v>
      </c>
      <c r="C64" s="57"/>
      <c r="D64" s="59"/>
      <c r="E64" s="59"/>
      <c r="F64" s="59"/>
      <c r="G64" s="178"/>
      <c r="H64" s="219"/>
    </row>
    <row r="65" spans="1:8" ht="15.75" hidden="1" thickBot="1" x14ac:dyDescent="0.3">
      <c r="A65" s="222"/>
      <c r="B65" s="179"/>
      <c r="C65" s="58"/>
      <c r="D65" s="53"/>
      <c r="E65" s="53"/>
      <c r="F65" s="53"/>
      <c r="G65" s="180"/>
      <c r="H65" s="176"/>
    </row>
    <row r="66" spans="1:8" ht="15.75" hidden="1" thickBot="1" x14ac:dyDescent="0.3">
      <c r="A66" s="85"/>
      <c r="B66" s="175"/>
      <c r="C66" s="60"/>
      <c r="D66" s="172"/>
      <c r="E66" s="172"/>
      <c r="F66" s="172"/>
      <c r="G66" s="177"/>
      <c r="H66" s="176"/>
    </row>
    <row r="67" spans="1:8" ht="15.75" hidden="1" thickBot="1" x14ac:dyDescent="0.3">
      <c r="A67" s="222"/>
      <c r="B67" s="104"/>
      <c r="C67" s="60"/>
      <c r="D67" s="53"/>
      <c r="E67" s="53"/>
      <c r="F67" s="53"/>
      <c r="G67" s="135"/>
      <c r="H67" s="195"/>
    </row>
    <row r="68" spans="1:8" ht="15.75" hidden="1" thickBot="1" x14ac:dyDescent="0.3">
      <c r="A68" s="102">
        <v>2</v>
      </c>
      <c r="B68" s="103" t="s">
        <v>18</v>
      </c>
      <c r="C68" s="96"/>
      <c r="D68" s="103"/>
      <c r="E68" s="103"/>
      <c r="F68" s="57"/>
      <c r="G68" s="103"/>
      <c r="H68" s="100"/>
    </row>
    <row r="69" spans="1:8" ht="15.75" hidden="1" thickBot="1" x14ac:dyDescent="0.3">
      <c r="A69" s="101"/>
      <c r="B69" s="104"/>
      <c r="C69" s="105"/>
      <c r="D69" s="222"/>
      <c r="E69" s="222"/>
      <c r="F69" s="222"/>
      <c r="G69" s="222"/>
      <c r="H69" s="42"/>
    </row>
    <row r="70" spans="1:8" ht="15.75" thickBot="1" x14ac:dyDescent="0.3">
      <c r="A70" s="205"/>
      <c r="B70" s="242" t="s">
        <v>13</v>
      </c>
      <c r="C70" s="235"/>
      <c r="D70" s="242"/>
      <c r="E70" s="242"/>
      <c r="F70" s="242"/>
      <c r="G70" s="242"/>
      <c r="H70" s="42">
        <f>H68+H64+H65</f>
        <v>0</v>
      </c>
    </row>
    <row r="71" spans="1:8" ht="16.5" thickBot="1" x14ac:dyDescent="0.3">
      <c r="A71" s="11"/>
      <c r="B71" s="12"/>
      <c r="C71" s="12"/>
      <c r="D71" s="235" t="s">
        <v>27</v>
      </c>
      <c r="E71" s="235"/>
      <c r="F71" s="12"/>
      <c r="G71" s="12"/>
      <c r="H71" s="67">
        <f>H31+H63+H11+H43+H48+H70</f>
        <v>9102.1699999999983</v>
      </c>
    </row>
    <row r="73" spans="1:8" x14ac:dyDescent="0.25">
      <c r="H73" s="32"/>
    </row>
    <row r="74" spans="1:8" x14ac:dyDescent="0.25">
      <c r="H74" s="32"/>
    </row>
    <row r="82" spans="6:6" x14ac:dyDescent="0.25">
      <c r="F82" s="52"/>
    </row>
  </sheetData>
  <mergeCells count="28">
    <mergeCell ref="A27:A30"/>
    <mergeCell ref="B27:B28"/>
    <mergeCell ref="D27:D30"/>
    <mergeCell ref="E27:E30"/>
    <mergeCell ref="A11:G11"/>
    <mergeCell ref="A16:A19"/>
    <mergeCell ref="B16:B19"/>
    <mergeCell ref="B20:B23"/>
    <mergeCell ref="B24:B26"/>
    <mergeCell ref="A31:G31"/>
    <mergeCell ref="A43:G43"/>
    <mergeCell ref="A57:A58"/>
    <mergeCell ref="B57:B58"/>
    <mergeCell ref="D57:D58"/>
    <mergeCell ref="F57:F58"/>
    <mergeCell ref="G57:G58"/>
    <mergeCell ref="D71:E71"/>
    <mergeCell ref="H57:H58"/>
    <mergeCell ref="A59:A60"/>
    <mergeCell ref="B59:B60"/>
    <mergeCell ref="C59:C60"/>
    <mergeCell ref="D59:D60"/>
    <mergeCell ref="E59:E60"/>
    <mergeCell ref="F61:F62"/>
    <mergeCell ref="G61:G62"/>
    <mergeCell ref="H61:H62"/>
    <mergeCell ref="A63:G63"/>
    <mergeCell ref="B70:G70"/>
  </mergeCells>
  <pageMargins left="0.2" right="0.2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40% CV</vt:lpstr>
      <vt:lpstr>40% SEPT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2021-11-25T06:22:17Z</cp:lastPrinted>
  <dcterms:created xsi:type="dcterms:W3CDTF">2018-07-04T12:33:56Z</dcterms:created>
  <dcterms:modified xsi:type="dcterms:W3CDTF">2021-12-02T11:42:24Z</dcterms:modified>
</cp:coreProperties>
</file>